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1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<sst xmlns="http://schemas.openxmlformats.org/spreadsheetml/2006/main" count="206" uniqueCount="102">
  <si>
    <t>Name</t>
  </si>
  <si>
    <t>Geschl.</t>
  </si>
  <si>
    <t>Geburtsdatum</t>
  </si>
  <si>
    <t>Alter (ggfs. beim Ableben)</t>
  </si>
  <si>
    <t>Max Adenauer</t>
  </si>
  <si>
    <t>m</t>
  </si>
  <si>
    <t>Marén Berg</t>
  </si>
  <si>
    <t>f</t>
  </si>
  <si>
    <t>Herbert Bonewitz</t>
  </si>
  <si>
    <t>Luciana Caglioti</t>
  </si>
  <si>
    <t>Roland Duhamel</t>
  </si>
  <si>
    <t>Angela Elis</t>
  </si>
  <si>
    <t>Marron Fort</t>
  </si>
  <si>
    <t>Detlev Frye</t>
  </si>
  <si>
    <t>Volkhardt Germer</t>
  </si>
  <si>
    <t>Eberhard Görner</t>
  </si>
  <si>
    <t>Elmar Gunsch</t>
  </si>
  <si>
    <t>Roland Günter</t>
  </si>
  <si>
    <t>Otto von Habsburg</t>
  </si>
  <si>
    <t>Peter Hahne</t>
  </si>
  <si>
    <t>Hans-Jürgen Buchner</t>
  </si>
  <si>
    <t>Dieter Hallervorden</t>
  </si>
  <si>
    <t>Dieter Thomas Heck</t>
  </si>
  <si>
    <t>Peter Herbolzheimer</t>
  </si>
  <si>
    <t>Torkild Hinrichsen</t>
  </si>
  <si>
    <t>Walter Hirche</t>
  </si>
  <si>
    <t>Ottmar Hitzfeld</t>
  </si>
  <si>
    <t>Thomas Hoof</t>
  </si>
  <si>
    <t>Gerhard Junker</t>
  </si>
  <si>
    <t>Julius Karr-Bertoli</t>
  </si>
  <si>
    <t>Hape Kerkeling</t>
  </si>
  <si>
    <t>Werner Kieser</t>
  </si>
  <si>
    <t>Josef Kraus</t>
  </si>
  <si>
    <t>Peter Kraus</t>
  </si>
  <si>
    <t>Günter Kunert</t>
  </si>
  <si>
    <t>Georg Lewandowsky</t>
  </si>
  <si>
    <t>Jürgen von der Lippe</t>
  </si>
  <si>
    <t>Matthias Matussek</t>
  </si>
  <si>
    <t>Reinhard Mey</t>
  </si>
  <si>
    <t>Hans Joachim Meyer</t>
  </si>
  <si>
    <t>Horst Milde</t>
  </si>
  <si>
    <t>Edda Moser</t>
  </si>
  <si>
    <t>Alfred von Oppenheim</t>
  </si>
  <si>
    <t>Dietmar Petzina</t>
  </si>
  <si>
    <t>Christian Quadflieg</t>
  </si>
  <si>
    <t>Achim Reichel</t>
  </si>
  <si>
    <t>Jörg Reichl</t>
  </si>
  <si>
    <t>Dirk Roßmann</t>
  </si>
  <si>
    <t>Nina Ruge</t>
  </si>
  <si>
    <t>Gunter Sachs</t>
  </si>
  <si>
    <t>Helmut Schäfer</t>
  </si>
  <si>
    <t>Günter Samtlebe</t>
  </si>
  <si>
    <t>Wolf Schneider</t>
  </si>
  <si>
    <t>Eberhard Schöck</t>
  </si>
  <si>
    <t>Christian Schramm</t>
  </si>
  <si>
    <t>Reinhard Selten</t>
  </si>
  <si>
    <t>Bastian Sick</t>
  </si>
  <si>
    <t>Cornelius Sommer</t>
  </si>
  <si>
    <t>Carl-Dieter Spranger</t>
  </si>
  <si>
    <t>Uwe Steimle</t>
  </si>
  <si>
    <t>Erika Steinbach</t>
  </si>
  <si>
    <t>Rolf Stolz</t>
  </si>
  <si>
    <t>Ernst-Jörg von Studnitz</t>
  </si>
  <si>
    <t>Ilija Trojanow</t>
  </si>
  <si>
    <t>Dimitris Tsatsos</t>
  </si>
  <si>
    <t>Gerhard Uhlenbruck</t>
  </si>
  <si>
    <t>Peter von Kielmannsegg</t>
  </si>
  <si>
    <t>Lothar von Versen</t>
  </si>
  <si>
    <t>Dieter Wedel</t>
  </si>
  <si>
    <t>Edgar Weiler</t>
  </si>
  <si>
    <t>Harald Weinrich</t>
  </si>
  <si>
    <t>Dietmar Wischmeyer</t>
  </si>
  <si>
    <t>Michael Wolffsohn</t>
  </si>
  <si>
    <t>Ze Do Rock</t>
  </si>
  <si>
    <t>Jetziges / Todesdatum</t>
  </si>
  <si>
    <t>Anmerkung</t>
  </si>
  <si>
    <t>"Deutsche aus Zufall ... Französin aus Liebe"</t>
  </si>
  <si>
    <t>???</t>
  </si>
  <si>
    <t>Matthias Brodowy</t>
  </si>
  <si>
    <t>Geburtsmonat / -tag gemittelt</t>
  </si>
  <si>
    <t>Matthias Grünert</t>
  </si>
  <si>
    <t>anhand Foto: mind. 70</t>
  </si>
  <si>
    <t>Geburtstag gemittelt</t>
  </si>
  <si>
    <t>"regelmäßiger Kolumnist der Wochenzeitung Junge Freiheit"</t>
  </si>
  <si>
    <t>"Geboren wurde Lothar vor sehr, sehr langer Zeit im Berliner Arbeiterbezirk Wedding "</t>
  </si>
  <si>
    <t>Klaus-Eckhard Walker</t>
  </si>
  <si>
    <t>Durchschnittsalter</t>
  </si>
  <si>
    <t>6 * f (8%)</t>
  </si>
  <si>
    <t>65 * m (92%)</t>
  </si>
  <si>
    <t>VDS-Vorstand</t>
  </si>
  <si>
    <t>Walter Krämer</t>
  </si>
  <si>
    <t>Gerd Schrammen</t>
  </si>
  <si>
    <t>anhand http://www.wiki-goettingen.de/index.php?title=Gerd_Schrammen</t>
  </si>
  <si>
    <t>Walter Terschüren</t>
  </si>
  <si>
    <t>Menno Aden</t>
  </si>
  <si>
    <t>Oliver Baer</t>
  </si>
  <si>
    <t>Ute Holtgrewe</t>
  </si>
  <si>
    <t>Birgit Schönberger</t>
  </si>
  <si>
    <t>Heiner Schäferhoff</t>
  </si>
  <si>
    <t>Manfred Schroeder</t>
  </si>
  <si>
    <t>Dietrich Voslamber</t>
  </si>
  <si>
    <t>anhand Foto wohlwollend geschätzt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</si>
</sst>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</numFmts>
  <fonts count="6"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3"/>
  <sheetViews>
    <sheetView tabSelected="1" workbookViewId="0" topLeftCell="A1">
      <pane ySplit="1" topLeftCell="BM71" activePane="bottomLeft" state="frozen"/>
      <selection pane="topLeft" activeCell="A1" sqref="A1"/>
      <selection pane="bottomLeft" activeCell="E91" sqref="E91"/>
    </sheetView>
  </sheetViews>
  <sheetFormatPr defaultColWidth="11.421875" defaultRowHeight="12.75"/>
  <cols>
    <col min="1" max="1" width="21.00390625" style="0" bestFit="1" customWidth="1"/>
    <col min="2" max="2" width="8.57421875" style="1" bestFit="1" customWidth="1"/>
    <col min="3" max="3" width="13.7109375" style="1" bestFit="1" customWidth="1"/>
    <col min="4" max="4" width="21.28125" style="1" bestFit="1" customWidth="1"/>
    <col min="5" max="5" width="24.57421875" style="1" bestFit="1" customWidth="1"/>
    <col min="6" max="6" width="71.28125" style="0" bestFit="1" customWidth="1"/>
  </cols>
  <sheetData>
    <row r="1" spans="1:6" s="22" customFormat="1" ht="12.75">
      <c r="A1" s="15" t="s">
        <v>0</v>
      </c>
      <c r="B1" s="16" t="s">
        <v>1</v>
      </c>
      <c r="C1" s="16" t="s">
        <v>2</v>
      </c>
      <c r="D1" s="16" t="s">
        <v>74</v>
      </c>
      <c r="E1" s="16" t="s">
        <v>3</v>
      </c>
      <c r="F1" s="15" t="s">
        <v>75</v>
      </c>
    </row>
    <row r="2" spans="1:16" ht="12.75">
      <c r="A2" t="s">
        <v>4</v>
      </c>
      <c r="B2" s="1" t="s">
        <v>5</v>
      </c>
      <c r="C2" s="4">
        <v>3917</v>
      </c>
      <c r="D2" s="4">
        <v>37992</v>
      </c>
      <c r="E2" s="7">
        <f>DATEDIF(C2,D2,"Y")</f>
        <v>93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" ht="12.75">
      <c r="A3" s="2" t="s">
        <v>6</v>
      </c>
      <c r="B3" s="3" t="s">
        <v>7</v>
      </c>
      <c r="C3" s="5" t="s">
        <v>77</v>
      </c>
      <c r="D3" s="5">
        <f ca="1">TODAY()</f>
        <v>40796</v>
      </c>
      <c r="E3" s="3"/>
      <c r="F3" s="2" t="s">
        <v>76</v>
      </c>
    </row>
    <row r="4" spans="1:7" ht="12.75">
      <c r="A4" s="2" t="s">
        <v>8</v>
      </c>
      <c r="B4" s="3" t="s">
        <v>5</v>
      </c>
      <c r="C4" s="5">
        <v>12367</v>
      </c>
      <c r="D4" s="5">
        <f aca="true" ca="1" t="shared" si="0" ref="D4:D69">TODAY()</f>
        <v>40796</v>
      </c>
      <c r="E4" s="8">
        <f>DATEDIF(C4,D4,"Y")</f>
        <v>77</v>
      </c>
      <c r="F4" s="2"/>
      <c r="G4" s="2"/>
    </row>
    <row r="5" spans="1:7" ht="12.75">
      <c r="A5" s="2" t="s">
        <v>78</v>
      </c>
      <c r="B5" s="3" t="s">
        <v>5</v>
      </c>
      <c r="C5" s="5">
        <v>26481</v>
      </c>
      <c r="D5" s="5">
        <f ca="1" t="shared" si="0"/>
        <v>40796</v>
      </c>
      <c r="E5" s="8">
        <f aca="true" t="shared" si="1" ref="E5:E67">DATEDIF(C5,D5,"Y")</f>
        <v>39</v>
      </c>
      <c r="F5" s="2" t="s">
        <v>79</v>
      </c>
      <c r="G5" s="2"/>
    </row>
    <row r="6" spans="1:7" ht="12.75">
      <c r="A6" s="2" t="s">
        <v>9</v>
      </c>
      <c r="B6" s="3" t="s">
        <v>7</v>
      </c>
      <c r="C6" s="5">
        <v>22828</v>
      </c>
      <c r="D6" s="5">
        <f ca="1" t="shared" si="0"/>
        <v>40796</v>
      </c>
      <c r="E6" s="8">
        <f t="shared" si="1"/>
        <v>49</v>
      </c>
      <c r="F6" s="2" t="s">
        <v>79</v>
      </c>
      <c r="G6" s="2"/>
    </row>
    <row r="7" spans="1:7" ht="12.75">
      <c r="A7" s="2" t="s">
        <v>10</v>
      </c>
      <c r="B7" s="3" t="s">
        <v>5</v>
      </c>
      <c r="C7" s="5">
        <v>15888</v>
      </c>
      <c r="D7" s="5">
        <f ca="1" t="shared" si="0"/>
        <v>40796</v>
      </c>
      <c r="E7" s="8">
        <f t="shared" si="1"/>
        <v>68</v>
      </c>
      <c r="F7" s="2" t="s">
        <v>79</v>
      </c>
      <c r="G7" s="2"/>
    </row>
    <row r="8" spans="1:7" ht="12.75">
      <c r="A8" s="2" t="s">
        <v>11</v>
      </c>
      <c r="B8" s="3" t="s">
        <v>7</v>
      </c>
      <c r="C8" s="5">
        <v>24289</v>
      </c>
      <c r="D8" s="5">
        <f ca="1" t="shared" si="0"/>
        <v>40796</v>
      </c>
      <c r="E8" s="8">
        <f t="shared" si="1"/>
        <v>45</v>
      </c>
      <c r="F8" s="2" t="s">
        <v>79</v>
      </c>
      <c r="G8" s="2"/>
    </row>
    <row r="9" spans="1:7" ht="12.75">
      <c r="A9" s="2" t="s">
        <v>12</v>
      </c>
      <c r="B9" s="3" t="s">
        <v>5</v>
      </c>
      <c r="C9" s="5">
        <v>14177</v>
      </c>
      <c r="D9" s="5">
        <f ca="1" t="shared" si="0"/>
        <v>40796</v>
      </c>
      <c r="E9" s="8">
        <f t="shared" si="1"/>
        <v>72</v>
      </c>
      <c r="F9" s="2"/>
      <c r="G9" s="2"/>
    </row>
    <row r="10" spans="1:7" ht="12.75">
      <c r="A10" s="2" t="s">
        <v>13</v>
      </c>
      <c r="B10" s="3" t="s">
        <v>5</v>
      </c>
      <c r="C10" s="5" t="s">
        <v>77</v>
      </c>
      <c r="D10" s="5">
        <f ca="1">TODAY()</f>
        <v>40796</v>
      </c>
      <c r="E10" s="3"/>
      <c r="F10" s="2"/>
      <c r="G10" s="2"/>
    </row>
    <row r="11" spans="1:7" ht="12.75">
      <c r="A11" s="2" t="s">
        <v>14</v>
      </c>
      <c r="B11" s="3" t="s">
        <v>5</v>
      </c>
      <c r="C11" s="5">
        <v>16201</v>
      </c>
      <c r="D11" s="5">
        <f ca="1" t="shared" si="0"/>
        <v>40796</v>
      </c>
      <c r="E11" s="8">
        <f t="shared" si="1"/>
        <v>67</v>
      </c>
      <c r="F11" s="2"/>
      <c r="G11" s="2"/>
    </row>
    <row r="12" spans="1:7" ht="12.75">
      <c r="A12" s="2" t="s">
        <v>15</v>
      </c>
      <c r="B12" s="3" t="s">
        <v>5</v>
      </c>
      <c r="C12" s="5">
        <v>16254</v>
      </c>
      <c r="D12" s="5">
        <f ca="1" t="shared" si="0"/>
        <v>40796</v>
      </c>
      <c r="E12" s="8">
        <f t="shared" si="1"/>
        <v>67</v>
      </c>
      <c r="F12" s="2" t="s">
        <v>79</v>
      </c>
      <c r="G12" s="2"/>
    </row>
    <row r="13" spans="1:7" ht="12.75">
      <c r="A13" s="2" t="s">
        <v>80</v>
      </c>
      <c r="B13" s="3" t="s">
        <v>5</v>
      </c>
      <c r="C13" s="5">
        <v>26846</v>
      </c>
      <c r="D13" s="5">
        <f ca="1" t="shared" si="0"/>
        <v>40796</v>
      </c>
      <c r="E13" s="8">
        <f t="shared" si="1"/>
        <v>38</v>
      </c>
      <c r="F13" s="2" t="s">
        <v>79</v>
      </c>
      <c r="G13" s="2"/>
    </row>
    <row r="14" spans="1:7" ht="12.75">
      <c r="A14" s="2" t="s">
        <v>16</v>
      </c>
      <c r="B14" s="3" t="s">
        <v>5</v>
      </c>
      <c r="C14" s="5">
        <v>11337</v>
      </c>
      <c r="D14" s="5">
        <f ca="1" t="shared" si="0"/>
        <v>40796</v>
      </c>
      <c r="E14" s="8">
        <f t="shared" si="1"/>
        <v>80</v>
      </c>
      <c r="F14" s="2"/>
      <c r="G14" s="2"/>
    </row>
    <row r="15" spans="1:7" ht="12.75">
      <c r="A15" s="2" t="s">
        <v>17</v>
      </c>
      <c r="B15" s="3" t="s">
        <v>5</v>
      </c>
      <c r="C15" s="5">
        <v>13332</v>
      </c>
      <c r="D15" s="5">
        <f ca="1" t="shared" si="0"/>
        <v>40796</v>
      </c>
      <c r="E15" s="8">
        <f>DATEDIF(C15,D15,"Y")</f>
        <v>75</v>
      </c>
      <c r="F15" s="2" t="s">
        <v>79</v>
      </c>
      <c r="G15" s="2"/>
    </row>
    <row r="16" spans="1:5" s="9" customFormat="1" ht="12.75">
      <c r="A16" s="9" t="s">
        <v>18</v>
      </c>
      <c r="B16" s="10" t="s">
        <v>5</v>
      </c>
      <c r="C16" s="11">
        <v>4708</v>
      </c>
      <c r="D16" s="11">
        <v>40728</v>
      </c>
      <c r="E16" s="12">
        <f t="shared" si="1"/>
        <v>98</v>
      </c>
    </row>
    <row r="17" spans="1:7" ht="12.75">
      <c r="A17" s="2" t="s">
        <v>19</v>
      </c>
      <c r="B17" s="3" t="s">
        <v>5</v>
      </c>
      <c r="C17" s="5">
        <v>19307</v>
      </c>
      <c r="D17" s="5">
        <f ca="1" t="shared" si="0"/>
        <v>40796</v>
      </c>
      <c r="E17" s="8">
        <f t="shared" si="1"/>
        <v>58</v>
      </c>
      <c r="F17" s="2"/>
      <c r="G17" s="2"/>
    </row>
    <row r="18" spans="1:7" ht="12.75">
      <c r="A18" s="2" t="s">
        <v>20</v>
      </c>
      <c r="B18" s="3" t="s">
        <v>5</v>
      </c>
      <c r="C18" s="5">
        <v>16433</v>
      </c>
      <c r="D18" s="5">
        <f ca="1" t="shared" si="0"/>
        <v>40796</v>
      </c>
      <c r="E18" s="8">
        <f t="shared" si="1"/>
        <v>66</v>
      </c>
      <c r="F18" s="2"/>
      <c r="G18" s="2"/>
    </row>
    <row r="19" spans="1:7" ht="12.75">
      <c r="A19" s="2" t="s">
        <v>21</v>
      </c>
      <c r="B19" s="3" t="s">
        <v>5</v>
      </c>
      <c r="C19" s="5">
        <v>13032</v>
      </c>
      <c r="D19" s="5">
        <f ca="1" t="shared" si="0"/>
        <v>40796</v>
      </c>
      <c r="E19" s="8">
        <f t="shared" si="1"/>
        <v>76</v>
      </c>
      <c r="F19" s="2"/>
      <c r="G19" s="2"/>
    </row>
    <row r="20" spans="1:7" ht="12.75">
      <c r="A20" s="2" t="s">
        <v>22</v>
      </c>
      <c r="B20" s="3" t="s">
        <v>5</v>
      </c>
      <c r="C20" s="5">
        <v>13878</v>
      </c>
      <c r="D20" s="5">
        <f ca="1" t="shared" si="0"/>
        <v>40796</v>
      </c>
      <c r="E20" s="8">
        <f t="shared" si="1"/>
        <v>73</v>
      </c>
      <c r="F20" s="2"/>
      <c r="G20" s="2"/>
    </row>
    <row r="21" spans="1:5" s="9" customFormat="1" ht="12.75">
      <c r="A21" s="9" t="s">
        <v>23</v>
      </c>
      <c r="B21" s="10" t="s">
        <v>5</v>
      </c>
      <c r="C21" s="11">
        <v>13149</v>
      </c>
      <c r="D21" s="11">
        <v>40264</v>
      </c>
      <c r="E21" s="12">
        <f t="shared" si="1"/>
        <v>74</v>
      </c>
    </row>
    <row r="22" spans="1:7" ht="12.75">
      <c r="A22" s="2" t="s">
        <v>24</v>
      </c>
      <c r="B22" s="3" t="s">
        <v>5</v>
      </c>
      <c r="C22" s="5">
        <v>17715</v>
      </c>
      <c r="D22" s="5">
        <f ca="1" t="shared" si="0"/>
        <v>40796</v>
      </c>
      <c r="E22" s="13">
        <f t="shared" si="1"/>
        <v>63</v>
      </c>
      <c r="F22" s="2"/>
      <c r="G22" s="2"/>
    </row>
    <row r="23" spans="1:7" ht="12.75">
      <c r="A23" s="2" t="s">
        <v>25</v>
      </c>
      <c r="B23" s="3" t="s">
        <v>5</v>
      </c>
      <c r="C23" s="5">
        <v>15020</v>
      </c>
      <c r="D23" s="5">
        <f ca="1" t="shared" si="0"/>
        <v>40796</v>
      </c>
      <c r="E23" s="8">
        <f t="shared" si="1"/>
        <v>70</v>
      </c>
      <c r="F23" s="2"/>
      <c r="G23" s="2"/>
    </row>
    <row r="24" spans="1:7" ht="12.75">
      <c r="A24" s="2" t="s">
        <v>26</v>
      </c>
      <c r="B24" s="3" t="s">
        <v>5</v>
      </c>
      <c r="C24" s="5">
        <v>17910</v>
      </c>
      <c r="D24" s="5">
        <f ca="1" t="shared" si="0"/>
        <v>40796</v>
      </c>
      <c r="E24" s="8">
        <f t="shared" si="1"/>
        <v>62</v>
      </c>
      <c r="F24" s="2"/>
      <c r="G24" s="2"/>
    </row>
    <row r="25" spans="1:7" ht="12.75">
      <c r="A25" s="2" t="s">
        <v>27</v>
      </c>
      <c r="B25" s="3" t="s">
        <v>5</v>
      </c>
      <c r="C25" s="5">
        <v>17715</v>
      </c>
      <c r="D25" s="5">
        <f ca="1" t="shared" si="0"/>
        <v>40796</v>
      </c>
      <c r="E25" s="8">
        <f t="shared" si="1"/>
        <v>63</v>
      </c>
      <c r="F25" s="2" t="s">
        <v>79</v>
      </c>
      <c r="G25" s="2"/>
    </row>
    <row r="26" spans="1:7" ht="12.75">
      <c r="A26" s="2" t="s">
        <v>28</v>
      </c>
      <c r="B26" s="3" t="s">
        <v>5</v>
      </c>
      <c r="C26" s="5" t="s">
        <v>77</v>
      </c>
      <c r="D26" s="5">
        <f ca="1" t="shared" si="0"/>
        <v>40796</v>
      </c>
      <c r="E26" s="8"/>
      <c r="F26" s="2" t="s">
        <v>81</v>
      </c>
      <c r="G26" s="2"/>
    </row>
    <row r="27" spans="1:7" ht="12.75">
      <c r="A27" s="2" t="s">
        <v>29</v>
      </c>
      <c r="B27" s="3" t="s">
        <v>5</v>
      </c>
      <c r="C27" s="5">
        <v>7468</v>
      </c>
      <c r="D27" s="5">
        <f ca="1" t="shared" si="0"/>
        <v>40796</v>
      </c>
      <c r="E27" s="8">
        <f t="shared" si="1"/>
        <v>91</v>
      </c>
      <c r="F27" s="2"/>
      <c r="G27" s="2"/>
    </row>
    <row r="28" spans="1:7" ht="12.75">
      <c r="A28" s="2" t="s">
        <v>30</v>
      </c>
      <c r="B28" s="3" t="s">
        <v>5</v>
      </c>
      <c r="C28" s="5">
        <v>23720</v>
      </c>
      <c r="D28" s="5">
        <f ca="1" t="shared" si="0"/>
        <v>40796</v>
      </c>
      <c r="E28" s="8">
        <f t="shared" si="1"/>
        <v>46</v>
      </c>
      <c r="F28" s="2"/>
      <c r="G28" s="2"/>
    </row>
    <row r="29" spans="1:7" ht="12.75">
      <c r="A29" s="2" t="s">
        <v>31</v>
      </c>
      <c r="B29" s="3" t="s">
        <v>5</v>
      </c>
      <c r="C29" s="5">
        <v>14793</v>
      </c>
      <c r="D29" s="5">
        <f ca="1" t="shared" si="0"/>
        <v>40796</v>
      </c>
      <c r="E29" s="8">
        <f>DATEDIF(C29,D29,"Y")</f>
        <v>71</v>
      </c>
      <c r="F29" s="2" t="s">
        <v>79</v>
      </c>
      <c r="G29" s="2"/>
    </row>
    <row r="30" spans="1:7" ht="12.75">
      <c r="A30" s="2" t="s">
        <v>32</v>
      </c>
      <c r="B30" s="3" t="s">
        <v>5</v>
      </c>
      <c r="C30" s="5">
        <v>18114</v>
      </c>
      <c r="D30" s="5">
        <f ca="1" t="shared" si="0"/>
        <v>40796</v>
      </c>
      <c r="E30" s="8">
        <f t="shared" si="1"/>
        <v>62</v>
      </c>
      <c r="F30" s="2"/>
      <c r="G30" s="2"/>
    </row>
    <row r="31" spans="1:7" ht="12.75">
      <c r="A31" s="2" t="s">
        <v>33</v>
      </c>
      <c r="B31" s="3" t="s">
        <v>5</v>
      </c>
      <c r="C31" s="5">
        <v>14322</v>
      </c>
      <c r="D31" s="5">
        <f ca="1" t="shared" si="0"/>
        <v>40796</v>
      </c>
      <c r="E31" s="8">
        <f t="shared" si="1"/>
        <v>72</v>
      </c>
      <c r="F31" s="2"/>
      <c r="G31" s="2"/>
    </row>
    <row r="32" spans="1:7" ht="12.75">
      <c r="A32" s="2" t="s">
        <v>34</v>
      </c>
      <c r="B32" s="3" t="s">
        <v>5</v>
      </c>
      <c r="C32" s="5">
        <v>10658</v>
      </c>
      <c r="D32" s="5">
        <f ca="1" t="shared" si="0"/>
        <v>40796</v>
      </c>
      <c r="E32" s="8">
        <f t="shared" si="1"/>
        <v>82</v>
      </c>
      <c r="F32" s="2"/>
      <c r="G32" s="2"/>
    </row>
    <row r="33" spans="1:7" ht="12.75">
      <c r="A33" s="2" t="s">
        <v>35</v>
      </c>
      <c r="B33" s="3" t="s">
        <v>5</v>
      </c>
      <c r="C33" s="5" t="s">
        <v>77</v>
      </c>
      <c r="D33" s="5">
        <f ca="1" t="shared" si="0"/>
        <v>40796</v>
      </c>
      <c r="E33" s="8"/>
      <c r="F33" s="2"/>
      <c r="G33" s="2"/>
    </row>
    <row r="34" spans="1:7" ht="12.75">
      <c r="A34" s="2" t="s">
        <v>36</v>
      </c>
      <c r="B34" s="3" t="s">
        <v>5</v>
      </c>
      <c r="C34" s="5">
        <v>17692</v>
      </c>
      <c r="D34" s="5">
        <f ca="1" t="shared" si="0"/>
        <v>40796</v>
      </c>
      <c r="E34" s="8">
        <f t="shared" si="1"/>
        <v>63</v>
      </c>
      <c r="F34" s="2"/>
      <c r="G34" s="2"/>
    </row>
    <row r="35" spans="1:7" ht="12.75">
      <c r="A35" s="2" t="s">
        <v>37</v>
      </c>
      <c r="B35" s="3" t="s">
        <v>5</v>
      </c>
      <c r="C35" s="5">
        <v>19906</v>
      </c>
      <c r="D35" s="5">
        <f ca="1" t="shared" si="0"/>
        <v>40796</v>
      </c>
      <c r="E35" s="8">
        <f t="shared" si="1"/>
        <v>57</v>
      </c>
      <c r="F35" s="2" t="s">
        <v>79</v>
      </c>
      <c r="G35" s="2"/>
    </row>
    <row r="36" spans="1:7" ht="12.75">
      <c r="A36" s="2" t="s">
        <v>38</v>
      </c>
      <c r="B36" s="3" t="s">
        <v>5</v>
      </c>
      <c r="C36" s="5">
        <v>15696</v>
      </c>
      <c r="D36" s="5">
        <f ca="1" t="shared" si="0"/>
        <v>40796</v>
      </c>
      <c r="E36" s="8">
        <f t="shared" si="1"/>
        <v>68</v>
      </c>
      <c r="F36" s="2"/>
      <c r="G36" s="2"/>
    </row>
    <row r="37" spans="1:7" ht="12.75">
      <c r="A37" s="2" t="s">
        <v>39</v>
      </c>
      <c r="B37" s="3" t="s">
        <v>5</v>
      </c>
      <c r="C37" s="5">
        <v>13436</v>
      </c>
      <c r="D37" s="5">
        <f ca="1" t="shared" si="0"/>
        <v>40796</v>
      </c>
      <c r="E37" s="8">
        <f t="shared" si="1"/>
        <v>74</v>
      </c>
      <c r="F37" s="2"/>
      <c r="G37" s="2"/>
    </row>
    <row r="38" spans="1:7" ht="12.75">
      <c r="A38" s="2" t="s">
        <v>40</v>
      </c>
      <c r="B38" s="3" t="s">
        <v>5</v>
      </c>
      <c r="C38" s="5">
        <v>13332</v>
      </c>
      <c r="D38" s="5">
        <f ca="1" t="shared" si="0"/>
        <v>40796</v>
      </c>
      <c r="E38" s="8">
        <f>DATEDIF(C38,D38,"Y")</f>
        <v>75</v>
      </c>
      <c r="F38" s="2" t="s">
        <v>79</v>
      </c>
      <c r="G38" s="2"/>
    </row>
    <row r="39" spans="1:7" ht="12.75">
      <c r="A39" s="2" t="s">
        <v>41</v>
      </c>
      <c r="B39" s="3" t="s">
        <v>7</v>
      </c>
      <c r="C39" s="5">
        <v>14180</v>
      </c>
      <c r="D39" s="5">
        <f ca="1" t="shared" si="0"/>
        <v>40796</v>
      </c>
      <c r="E39" s="8">
        <f t="shared" si="1"/>
        <v>72</v>
      </c>
      <c r="F39" s="2"/>
      <c r="G39" s="2"/>
    </row>
    <row r="40" spans="1:5" s="9" customFormat="1" ht="12.75">
      <c r="A40" s="9" t="s">
        <v>42</v>
      </c>
      <c r="B40" s="10" t="s">
        <v>5</v>
      </c>
      <c r="C40" s="11">
        <v>12544</v>
      </c>
      <c r="D40" s="11">
        <v>38357</v>
      </c>
      <c r="E40" s="13">
        <f t="shared" si="1"/>
        <v>70</v>
      </c>
    </row>
    <row r="41" spans="1:7" ht="12.75">
      <c r="A41" s="2" t="s">
        <v>43</v>
      </c>
      <c r="B41" s="3" t="s">
        <v>5</v>
      </c>
      <c r="C41" s="5">
        <v>14138</v>
      </c>
      <c r="D41" s="5">
        <f ca="1" t="shared" si="0"/>
        <v>40796</v>
      </c>
      <c r="E41" s="8">
        <f t="shared" si="1"/>
        <v>72</v>
      </c>
      <c r="F41" s="2"/>
      <c r="G41" s="2"/>
    </row>
    <row r="42" spans="1:7" ht="12.75">
      <c r="A42" s="2" t="s">
        <v>44</v>
      </c>
      <c r="B42" s="3" t="s">
        <v>5</v>
      </c>
      <c r="C42" s="5">
        <v>16538</v>
      </c>
      <c r="D42" s="5">
        <f ca="1" t="shared" si="0"/>
        <v>40796</v>
      </c>
      <c r="E42" s="8">
        <f t="shared" si="1"/>
        <v>66</v>
      </c>
      <c r="F42" s="2"/>
      <c r="G42" s="2"/>
    </row>
    <row r="43" spans="1:7" ht="12.75">
      <c r="A43" s="2" t="s">
        <v>45</v>
      </c>
      <c r="B43" s="3" t="s">
        <v>5</v>
      </c>
      <c r="C43" s="5">
        <v>16099</v>
      </c>
      <c r="D43" s="5">
        <f ca="1" t="shared" si="0"/>
        <v>40796</v>
      </c>
      <c r="E43" s="8">
        <f t="shared" si="1"/>
        <v>67</v>
      </c>
      <c r="F43" s="2"/>
      <c r="G43" s="2"/>
    </row>
    <row r="44" spans="1:7" ht="12.75">
      <c r="A44" s="2" t="s">
        <v>46</v>
      </c>
      <c r="B44" s="3" t="s">
        <v>5</v>
      </c>
      <c r="C44" s="5">
        <v>23193</v>
      </c>
      <c r="D44" s="5">
        <f ca="1" t="shared" si="0"/>
        <v>40796</v>
      </c>
      <c r="E44" s="8">
        <f t="shared" si="1"/>
        <v>48</v>
      </c>
      <c r="F44" s="2" t="s">
        <v>79</v>
      </c>
      <c r="G44" s="2"/>
    </row>
    <row r="45" spans="1:7" ht="12.75">
      <c r="A45" s="2" t="s">
        <v>47</v>
      </c>
      <c r="B45" s="3" t="s">
        <v>5</v>
      </c>
      <c r="C45" s="5">
        <v>17052</v>
      </c>
      <c r="D45" s="5">
        <f ca="1" t="shared" si="0"/>
        <v>40796</v>
      </c>
      <c r="E45" s="8">
        <f t="shared" si="1"/>
        <v>65</v>
      </c>
      <c r="F45" s="2"/>
      <c r="G45" s="2"/>
    </row>
    <row r="46" spans="1:7" ht="12.75">
      <c r="A46" s="2" t="s">
        <v>48</v>
      </c>
      <c r="B46" s="3" t="s">
        <v>7</v>
      </c>
      <c r="C46" s="5">
        <v>20691</v>
      </c>
      <c r="D46" s="5">
        <f ca="1" t="shared" si="0"/>
        <v>40796</v>
      </c>
      <c r="E46" s="8">
        <f t="shared" si="1"/>
        <v>55</v>
      </c>
      <c r="F46" s="2"/>
      <c r="G46" s="2"/>
    </row>
    <row r="47" spans="1:5" s="9" customFormat="1" ht="12.75">
      <c r="A47" s="9" t="s">
        <v>49</v>
      </c>
      <c r="B47" s="10" t="s">
        <v>5</v>
      </c>
      <c r="C47" s="11">
        <v>12007</v>
      </c>
      <c r="D47" s="11">
        <v>40670</v>
      </c>
      <c r="E47" s="12">
        <f t="shared" si="1"/>
        <v>78</v>
      </c>
    </row>
    <row r="48" spans="1:7" ht="12.75">
      <c r="A48" s="2" t="s">
        <v>50</v>
      </c>
      <c r="B48" s="3" t="s">
        <v>5</v>
      </c>
      <c r="C48" s="5">
        <v>12063</v>
      </c>
      <c r="D48" s="5">
        <f ca="1" t="shared" si="0"/>
        <v>40796</v>
      </c>
      <c r="E48" s="8">
        <f t="shared" si="1"/>
        <v>78</v>
      </c>
      <c r="F48" s="2"/>
      <c r="G48" s="2"/>
    </row>
    <row r="49" spans="1:5" s="9" customFormat="1" ht="12.75">
      <c r="A49" s="9" t="s">
        <v>51</v>
      </c>
      <c r="B49" s="10" t="s">
        <v>5</v>
      </c>
      <c r="C49" s="11">
        <v>9553</v>
      </c>
      <c r="D49" s="11">
        <v>40731</v>
      </c>
      <c r="E49" s="12">
        <f t="shared" si="1"/>
        <v>85</v>
      </c>
    </row>
    <row r="50" spans="1:7" ht="12.75">
      <c r="A50" s="2" t="s">
        <v>52</v>
      </c>
      <c r="B50" s="3" t="s">
        <v>5</v>
      </c>
      <c r="C50" s="5">
        <v>9259</v>
      </c>
      <c r="D50" s="5">
        <f ca="1" t="shared" si="0"/>
        <v>40796</v>
      </c>
      <c r="E50" s="8">
        <f t="shared" si="1"/>
        <v>86</v>
      </c>
      <c r="F50" s="2"/>
      <c r="G50" s="2"/>
    </row>
    <row r="51" spans="1:7" ht="12.75">
      <c r="A51" s="2" t="s">
        <v>53</v>
      </c>
      <c r="B51" s="3" t="s">
        <v>5</v>
      </c>
      <c r="C51" s="5">
        <v>12900</v>
      </c>
      <c r="D51" s="5">
        <f ca="1" t="shared" si="0"/>
        <v>40796</v>
      </c>
      <c r="E51" s="8">
        <f t="shared" si="1"/>
        <v>76</v>
      </c>
      <c r="F51" s="2"/>
      <c r="G51" s="2"/>
    </row>
    <row r="52" spans="1:7" ht="12.75">
      <c r="A52" s="2" t="s">
        <v>54</v>
      </c>
      <c r="B52" s="3" t="s">
        <v>5</v>
      </c>
      <c r="C52" s="5">
        <v>19117</v>
      </c>
      <c r="D52" s="5">
        <f ca="1" t="shared" si="0"/>
        <v>40796</v>
      </c>
      <c r="E52" s="8">
        <f t="shared" si="1"/>
        <v>59</v>
      </c>
      <c r="F52" s="2"/>
      <c r="G52" s="2"/>
    </row>
    <row r="53" spans="1:7" ht="12.75">
      <c r="A53" s="2" t="s">
        <v>55</v>
      </c>
      <c r="B53" s="3" t="s">
        <v>5</v>
      </c>
      <c r="C53" s="5">
        <v>11236</v>
      </c>
      <c r="D53" s="5">
        <f ca="1" t="shared" si="0"/>
        <v>40796</v>
      </c>
      <c r="E53" s="8">
        <f t="shared" si="1"/>
        <v>80</v>
      </c>
      <c r="F53" s="2"/>
      <c r="G53" s="2"/>
    </row>
    <row r="54" spans="1:7" ht="12.75">
      <c r="A54" s="2" t="s">
        <v>56</v>
      </c>
      <c r="B54" s="3" t="s">
        <v>5</v>
      </c>
      <c r="C54" s="5">
        <v>23924</v>
      </c>
      <c r="D54" s="5">
        <f ca="1" t="shared" si="0"/>
        <v>40796</v>
      </c>
      <c r="E54" s="8">
        <f>DATEDIF(C54,D54,"Y")</f>
        <v>46</v>
      </c>
      <c r="F54" s="2" t="s">
        <v>79</v>
      </c>
      <c r="G54" s="2"/>
    </row>
    <row r="55" spans="1:7" ht="12.75">
      <c r="A55" s="2" t="s">
        <v>57</v>
      </c>
      <c r="B55" s="3" t="s">
        <v>5</v>
      </c>
      <c r="C55" s="5">
        <v>14777</v>
      </c>
      <c r="D55" s="5">
        <f ca="1" t="shared" si="0"/>
        <v>40796</v>
      </c>
      <c r="E55" s="8">
        <f t="shared" si="1"/>
        <v>71</v>
      </c>
      <c r="F55" s="2" t="s">
        <v>82</v>
      </c>
      <c r="G55" s="2"/>
    </row>
    <row r="56" spans="1:7" ht="12.75">
      <c r="A56" s="2" t="s">
        <v>58</v>
      </c>
      <c r="B56" s="3" t="s">
        <v>5</v>
      </c>
      <c r="C56" s="5">
        <v>14332</v>
      </c>
      <c r="D56" s="5">
        <f ca="1" t="shared" si="0"/>
        <v>40796</v>
      </c>
      <c r="E56" s="8">
        <f t="shared" si="1"/>
        <v>72</v>
      </c>
      <c r="F56" s="2"/>
      <c r="G56" s="2"/>
    </row>
    <row r="57" spans="1:7" ht="12.75">
      <c r="A57" s="2" t="s">
        <v>59</v>
      </c>
      <c r="B57" s="3" t="s">
        <v>5</v>
      </c>
      <c r="C57" s="5">
        <v>23182</v>
      </c>
      <c r="D57" s="5">
        <f ca="1" t="shared" si="0"/>
        <v>40796</v>
      </c>
      <c r="E57" s="8">
        <f t="shared" si="1"/>
        <v>48</v>
      </c>
      <c r="F57" s="2"/>
      <c r="G57" s="2"/>
    </row>
    <row r="58" spans="1:7" ht="12.75">
      <c r="A58" s="2" t="s">
        <v>60</v>
      </c>
      <c r="B58" s="3" t="s">
        <v>7</v>
      </c>
      <c r="C58" s="5">
        <v>15882</v>
      </c>
      <c r="D58" s="5">
        <f ca="1" t="shared" si="0"/>
        <v>40796</v>
      </c>
      <c r="E58" s="8">
        <f t="shared" si="1"/>
        <v>68</v>
      </c>
      <c r="F58" s="2"/>
      <c r="G58" s="2"/>
    </row>
    <row r="59" spans="1:7" ht="12.75">
      <c r="A59" s="2" t="s">
        <v>61</v>
      </c>
      <c r="B59" s="3" t="s">
        <v>5</v>
      </c>
      <c r="C59" s="5">
        <v>17958</v>
      </c>
      <c r="D59" s="5">
        <f ca="1" t="shared" si="0"/>
        <v>40796</v>
      </c>
      <c r="E59" s="8">
        <f t="shared" si="1"/>
        <v>62</v>
      </c>
      <c r="F59" s="2" t="s">
        <v>83</v>
      </c>
      <c r="G59" s="2"/>
    </row>
    <row r="60" spans="1:7" ht="12.75">
      <c r="A60" s="2" t="s">
        <v>62</v>
      </c>
      <c r="B60" s="3" t="s">
        <v>5</v>
      </c>
      <c r="C60" s="5">
        <v>13671</v>
      </c>
      <c r="D60" s="5">
        <f ca="1" t="shared" si="0"/>
        <v>40796</v>
      </c>
      <c r="E60" s="8">
        <f t="shared" si="1"/>
        <v>74</v>
      </c>
      <c r="F60" s="2"/>
      <c r="G60" s="2"/>
    </row>
    <row r="61" spans="1:7" ht="12.75">
      <c r="A61" s="2" t="s">
        <v>63</v>
      </c>
      <c r="B61" s="3" t="s">
        <v>5</v>
      </c>
      <c r="C61" s="5">
        <v>23977</v>
      </c>
      <c r="D61" s="5">
        <f ca="1" t="shared" si="0"/>
        <v>40796</v>
      </c>
      <c r="E61" s="8">
        <f t="shared" si="1"/>
        <v>46</v>
      </c>
      <c r="F61" s="2"/>
      <c r="G61" s="2"/>
    </row>
    <row r="62" spans="1:5" s="9" customFormat="1" ht="12.75">
      <c r="A62" s="9" t="s">
        <v>64</v>
      </c>
      <c r="B62" s="10" t="s">
        <v>5</v>
      </c>
      <c r="C62" s="11">
        <v>12179</v>
      </c>
      <c r="D62" s="11">
        <v>40292</v>
      </c>
      <c r="E62" s="12">
        <f t="shared" si="1"/>
        <v>76</v>
      </c>
    </row>
    <row r="63" spans="1:7" ht="12.75">
      <c r="A63" s="2" t="s">
        <v>65</v>
      </c>
      <c r="B63" s="3" t="s">
        <v>5</v>
      </c>
      <c r="C63" s="5">
        <v>10761</v>
      </c>
      <c r="D63" s="5">
        <f ca="1" t="shared" si="0"/>
        <v>40796</v>
      </c>
      <c r="E63" s="8">
        <f t="shared" si="1"/>
        <v>82</v>
      </c>
      <c r="F63" s="2"/>
      <c r="G63" s="2"/>
    </row>
    <row r="64" spans="1:7" ht="12.75">
      <c r="A64" s="2" t="s">
        <v>66</v>
      </c>
      <c r="B64" s="3" t="s">
        <v>5</v>
      </c>
      <c r="C64" s="5">
        <v>13662</v>
      </c>
      <c r="D64" s="5">
        <f ca="1" t="shared" si="0"/>
        <v>40796</v>
      </c>
      <c r="E64" s="8">
        <f t="shared" si="1"/>
        <v>74</v>
      </c>
      <c r="F64" s="2"/>
      <c r="G64" s="2"/>
    </row>
    <row r="65" spans="1:7" ht="12.75">
      <c r="A65" s="2" t="s">
        <v>67</v>
      </c>
      <c r="B65" s="3" t="s">
        <v>5</v>
      </c>
      <c r="C65" s="5" t="s">
        <v>77</v>
      </c>
      <c r="D65" s="5">
        <f ca="1" t="shared" si="0"/>
        <v>40796</v>
      </c>
      <c r="E65" s="8"/>
      <c r="F65" s="2" t="s">
        <v>84</v>
      </c>
      <c r="G65" s="2"/>
    </row>
    <row r="66" spans="1:7" ht="12.75">
      <c r="A66" s="2" t="s">
        <v>85</v>
      </c>
      <c r="B66" s="3" t="s">
        <v>5</v>
      </c>
      <c r="C66" s="5">
        <v>19306</v>
      </c>
      <c r="D66" s="5">
        <f ca="1" t="shared" si="0"/>
        <v>40796</v>
      </c>
      <c r="E66" s="8">
        <f t="shared" si="1"/>
        <v>58</v>
      </c>
      <c r="F66" s="2"/>
      <c r="G66" s="2"/>
    </row>
    <row r="67" spans="1:7" ht="12.75">
      <c r="A67" s="2" t="s">
        <v>68</v>
      </c>
      <c r="B67" s="3" t="s">
        <v>5</v>
      </c>
      <c r="C67" s="5">
        <v>15657</v>
      </c>
      <c r="D67" s="5">
        <f ca="1" t="shared" si="0"/>
        <v>40796</v>
      </c>
      <c r="E67" s="8">
        <f t="shared" si="1"/>
        <v>68</v>
      </c>
      <c r="F67" s="2"/>
      <c r="G67" s="2"/>
    </row>
    <row r="68" spans="1:7" ht="12.75">
      <c r="A68" s="2" t="s">
        <v>69</v>
      </c>
      <c r="B68" s="3" t="s">
        <v>5</v>
      </c>
      <c r="C68" s="5" t="s">
        <v>77</v>
      </c>
      <c r="D68" s="5">
        <f ca="1">TODAY()</f>
        <v>40796</v>
      </c>
      <c r="E68" s="8"/>
      <c r="F68" s="2"/>
      <c r="G68" s="2"/>
    </row>
    <row r="69" spans="1:7" ht="12.75">
      <c r="A69" s="2" t="s">
        <v>70</v>
      </c>
      <c r="B69" s="3" t="s">
        <v>5</v>
      </c>
      <c r="C69" s="5">
        <v>10044</v>
      </c>
      <c r="D69" s="5">
        <f ca="1" t="shared" si="0"/>
        <v>40796</v>
      </c>
      <c r="E69" s="8">
        <f>DATEDIF(C69,D69,"Y")</f>
        <v>84</v>
      </c>
      <c r="F69" s="2" t="s">
        <v>79</v>
      </c>
      <c r="G69" s="2"/>
    </row>
    <row r="70" spans="1:7" ht="12.75">
      <c r="A70" s="2" t="s">
        <v>71</v>
      </c>
      <c r="B70" s="3" t="s">
        <v>5</v>
      </c>
      <c r="C70" s="5">
        <v>20884</v>
      </c>
      <c r="D70" s="5">
        <f ca="1">TODAY()</f>
        <v>40796</v>
      </c>
      <c r="E70" s="8">
        <f>DATEDIF(C70,D70,"Y")</f>
        <v>54</v>
      </c>
      <c r="F70" s="2"/>
      <c r="G70" s="2"/>
    </row>
    <row r="71" spans="1:7" ht="12.75">
      <c r="A71" s="2" t="s">
        <v>72</v>
      </c>
      <c r="B71" s="3" t="s">
        <v>5</v>
      </c>
      <c r="C71" s="5">
        <v>17304</v>
      </c>
      <c r="D71" s="5">
        <f ca="1">TODAY()</f>
        <v>40796</v>
      </c>
      <c r="E71" s="8">
        <f>DATEDIF(C71,D71,"Y")</f>
        <v>64</v>
      </c>
      <c r="F71" s="2"/>
      <c r="G71" s="2"/>
    </row>
    <row r="72" spans="1:7" ht="12.75">
      <c r="A72" s="2" t="s">
        <v>73</v>
      </c>
      <c r="B72" s="3" t="s">
        <v>5</v>
      </c>
      <c r="C72" s="5">
        <v>20637</v>
      </c>
      <c r="D72" s="5">
        <f ca="1">TODAY()</f>
        <v>40796</v>
      </c>
      <c r="E72" s="8">
        <f>DATEDIF(C72,D72,"Y")</f>
        <v>55</v>
      </c>
      <c r="F72" s="2" t="s">
        <v>79</v>
      </c>
      <c r="G72" s="2"/>
    </row>
    <row r="73" spans="1:6" s="19" customFormat="1" ht="12.75">
      <c r="A73" s="15"/>
      <c r="B73" s="16" t="s">
        <v>87</v>
      </c>
      <c r="C73" s="16"/>
      <c r="D73" s="17"/>
      <c r="E73" s="16" t="s">
        <v>86</v>
      </c>
      <c r="F73" s="18"/>
    </row>
    <row r="74" spans="1:6" s="19" customFormat="1" ht="12.75">
      <c r="A74" s="15"/>
      <c r="B74" s="20" t="s">
        <v>88</v>
      </c>
      <c r="C74" s="16"/>
      <c r="D74" s="17"/>
      <c r="E74" s="21">
        <f>AVERAGE(E2:E72)</f>
        <v>67.58461538461539</v>
      </c>
      <c r="F74" s="18"/>
    </row>
    <row r="75" ht="12.75">
      <c r="B75" s="14"/>
    </row>
    <row r="76" spans="1:6" ht="12.75">
      <c r="A76" s="15" t="s">
        <v>89</v>
      </c>
      <c r="B76" s="20"/>
      <c r="C76" s="16"/>
      <c r="D76" s="16"/>
      <c r="E76" s="16"/>
      <c r="F76" s="15"/>
    </row>
    <row r="77" spans="1:6" ht="12.75">
      <c r="A77" s="2" t="s">
        <v>90</v>
      </c>
      <c r="B77" s="3" t="s">
        <v>5</v>
      </c>
      <c r="C77" s="5">
        <v>17858</v>
      </c>
      <c r="D77" s="5">
        <f aca="true" ca="1" t="shared" si="2" ref="D77:D87">TODAY()</f>
        <v>40796</v>
      </c>
      <c r="E77" s="3">
        <f aca="true" t="shared" si="3" ref="E77:E87">DATEDIF(C77,D77,"Y")</f>
        <v>62</v>
      </c>
      <c r="F77" s="2"/>
    </row>
    <row r="78" spans="1:6" ht="12.75">
      <c r="A78" s="2" t="s">
        <v>91</v>
      </c>
      <c r="B78" s="3" t="s">
        <v>5</v>
      </c>
      <c r="C78" s="5"/>
      <c r="D78" s="5">
        <f ca="1" t="shared" si="2"/>
        <v>40796</v>
      </c>
      <c r="E78" s="3">
        <v>74</v>
      </c>
      <c r="F78" s="2" t="s">
        <v>92</v>
      </c>
    </row>
    <row r="79" spans="1:6" ht="12.75">
      <c r="A79" s="2" t="s">
        <v>93</v>
      </c>
      <c r="B79" s="3" t="s">
        <v>5</v>
      </c>
      <c r="C79" s="5">
        <v>17997</v>
      </c>
      <c r="D79" s="5">
        <f ca="1" t="shared" si="2"/>
        <v>40796</v>
      </c>
      <c r="E79" s="3">
        <f t="shared" si="3"/>
        <v>62</v>
      </c>
      <c r="F79" s="2"/>
    </row>
    <row r="80" spans="1:6" ht="12.75">
      <c r="A80" s="2" t="s">
        <v>94</v>
      </c>
      <c r="B80" s="3" t="s">
        <v>5</v>
      </c>
      <c r="C80" s="5">
        <v>15663</v>
      </c>
      <c r="D80" s="5">
        <f ca="1" t="shared" si="2"/>
        <v>40796</v>
      </c>
      <c r="E80" s="3">
        <f t="shared" si="3"/>
        <v>68</v>
      </c>
      <c r="F80" s="2"/>
    </row>
    <row r="81" spans="1:6" ht="12.75">
      <c r="A81" s="2" t="s">
        <v>95</v>
      </c>
      <c r="B81" s="3" t="s">
        <v>5</v>
      </c>
      <c r="C81" s="5">
        <v>16968</v>
      </c>
      <c r="D81" s="5">
        <f ca="1" t="shared" si="2"/>
        <v>40796</v>
      </c>
      <c r="E81" s="3">
        <f t="shared" si="3"/>
        <v>65</v>
      </c>
      <c r="F81" s="2"/>
    </row>
    <row r="82" spans="1:6" ht="12.75">
      <c r="A82" s="2" t="s">
        <v>10</v>
      </c>
      <c r="B82" s="3" t="s">
        <v>5</v>
      </c>
      <c r="C82" s="5">
        <v>15888</v>
      </c>
      <c r="D82" s="5">
        <f ca="1" t="shared" si="2"/>
        <v>40796</v>
      </c>
      <c r="E82" s="8">
        <f t="shared" si="3"/>
        <v>68</v>
      </c>
      <c r="F82" s="2" t="s">
        <v>79</v>
      </c>
    </row>
    <row r="83" spans="1:6" ht="12.75">
      <c r="A83" s="2" t="s">
        <v>96</v>
      </c>
      <c r="B83" s="3" t="s">
        <v>7</v>
      </c>
      <c r="C83" s="5">
        <v>27942</v>
      </c>
      <c r="D83" s="5">
        <f ca="1" t="shared" si="2"/>
        <v>40796</v>
      </c>
      <c r="E83" s="3">
        <f t="shared" si="3"/>
        <v>35</v>
      </c>
      <c r="F83" s="2" t="s">
        <v>79</v>
      </c>
    </row>
    <row r="84" spans="1:6" ht="12.75">
      <c r="A84" s="2" t="s">
        <v>97</v>
      </c>
      <c r="B84" s="3" t="s">
        <v>7</v>
      </c>
      <c r="C84" s="5">
        <v>18445</v>
      </c>
      <c r="D84" s="5">
        <f ca="1" t="shared" si="2"/>
        <v>40796</v>
      </c>
      <c r="E84" s="3">
        <f>DATEDIF(C84,D84,"Y")</f>
        <v>61</v>
      </c>
      <c r="F84" s="2" t="s">
        <v>79</v>
      </c>
    </row>
    <row r="85" spans="1:6" ht="12" customHeight="1">
      <c r="A85" s="2" t="s">
        <v>98</v>
      </c>
      <c r="B85" s="3" t="s">
        <v>5</v>
      </c>
      <c r="C85" s="5">
        <v>14974</v>
      </c>
      <c r="D85" s="5">
        <f ca="1" t="shared" si="2"/>
        <v>40796</v>
      </c>
      <c r="E85" s="3">
        <f>DATEDIF(C85,D85,"Y")</f>
        <v>70</v>
      </c>
      <c r="F85" s="2"/>
    </row>
    <row r="86" spans="1:6" ht="12.75">
      <c r="A86" s="2" t="s">
        <v>99</v>
      </c>
      <c r="B86" s="3" t="s">
        <v>5</v>
      </c>
      <c r="C86" s="5">
        <v>12919</v>
      </c>
      <c r="D86" s="5">
        <f ca="1" t="shared" si="2"/>
        <v>40796</v>
      </c>
      <c r="E86" s="3">
        <f t="shared" si="3"/>
        <v>76</v>
      </c>
      <c r="F86" s="2"/>
    </row>
    <row r="87" spans="1:6" ht="12.75">
      <c r="A87" s="2" t="s">
        <v>100</v>
      </c>
      <c r="B87" s="3" t="s">
        <v>5</v>
      </c>
      <c r="C87" s="5"/>
      <c r="D87" s="5">
        <f ca="1" t="shared" si="2"/>
        <v>40796</v>
      </c>
      <c r="E87" s="3">
        <v>70</v>
      </c>
      <c r="F87" s="2" t="s">
        <v>101</v>
      </c>
    </row>
    <row r="88" spans="1:6" ht="12.75">
      <c r="A88" s="19"/>
      <c r="B88" s="23"/>
      <c r="C88" s="24"/>
      <c r="D88" s="23"/>
      <c r="E88" s="16" t="s">
        <v>86</v>
      </c>
      <c r="F88" s="19"/>
    </row>
    <row r="89" spans="1:6" ht="12.75">
      <c r="A89" s="19"/>
      <c r="B89" s="23"/>
      <c r="C89" s="24"/>
      <c r="D89" s="23"/>
      <c r="E89" s="21">
        <f>AVERAGE(E77:E87)</f>
        <v>64.63636363636364</v>
      </c>
      <c r="F89" s="19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Vorstand VDS e. V.</dc:title>
  <dc:subject/>
  <dc:creator>Rayy</dc:creator>
  <cp:keywords/>
  <dc:description/>
  <cp:lastModifiedBy>Rayy</cp:lastModifiedBy>
  <dcterms:created xsi:type="dcterms:W3CDTF">2011-09-09T13:02:57Z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